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2205" windowWidth="14805" windowHeight="5910" activeTab="3"/>
  </bookViews>
  <sheets>
    <sheet name="9в-2" sheetId="1" r:id="rId1"/>
    <sheet name="9г-2" sheetId="2" r:id="rId2"/>
    <sheet name="9д-2" sheetId="3" r:id="rId3"/>
    <sheet name="9ж-2" sheetId="4" r:id="rId4"/>
  </sheets>
  <definedNames/>
  <calcPr fullCalcOnLoad="1"/>
</workbook>
</file>

<file path=xl/sharedStrings.xml><?xml version="1.0" encoding="utf-8"?>
<sst xmlns="http://schemas.openxmlformats.org/spreadsheetml/2006/main" count="182" uniqueCount="104">
  <si>
    <t>Форма 9в – 2</t>
  </si>
  <si>
    <t>(наименование субъекта естественных монополий)</t>
  </si>
  <si>
    <t>(наименование субъекта Российской Федерации)</t>
  </si>
  <si>
    <t>(наименование, место нахождения,  ФИО руководителя, контактные данные)</t>
  </si>
  <si>
    <t>№ п/п</t>
  </si>
  <si>
    <t>Перечень регулируемых работ (услуг)</t>
  </si>
  <si>
    <t>Ед. измерения</t>
  </si>
  <si>
    <t>Нормативные  правовые акты, которыми утверждены правила оказания соответствующих работ (услуг), государственные и иные стандарты (при наличии)</t>
  </si>
  <si>
    <t>Основные потребительские характеристики регулируемых работ (услуг)</t>
  </si>
  <si>
    <t xml:space="preserve"> Грузовые операции</t>
  </si>
  <si>
    <t xml:space="preserve">Пассажирские операции </t>
  </si>
  <si>
    <t xml:space="preserve">Импортные операции </t>
  </si>
  <si>
    <t xml:space="preserve">Экспортные операции </t>
  </si>
  <si>
    <t>Погрузка и выгрузка грузов</t>
  </si>
  <si>
    <t>тонны</t>
  </si>
  <si>
    <t>Приказ Федеральной службы по тарифам от 15.08.2008 № 146-т/9</t>
  </si>
  <si>
    <t>Хранение грузов</t>
  </si>
  <si>
    <t>тонно-сутки</t>
  </si>
  <si>
    <t>м.куб.</t>
  </si>
  <si>
    <t>Форма 9г – 2</t>
  </si>
  <si>
    <t>Информация о наличии  (отсутствии) технической возможности доступа к регулируемым работам (услугам), о регистрации и ходе реализации заявок на подключение (технологическое присоединение) к инфраструктуре субъектов естественных монополий в морских портах</t>
  </si>
  <si>
    <t>Объект инфраструктуры субъекта естественной монополии (место нахождения, краткое описание объекта)</t>
  </si>
  <si>
    <t>Количество поданных заявок</t>
  </si>
  <si>
    <t>Количество зарегистрированных заявок (внесенных в реестр заявок)</t>
  </si>
  <si>
    <t>Количество исполненных заявок</t>
  </si>
  <si>
    <t>Количество заявок, по которым принято решение об отказе (или об аннулировании заявки),  с детализацией оснований отказа (*)</t>
  </si>
  <si>
    <t>Количество заявок, находящихся на рассмотрении</t>
  </si>
  <si>
    <t>Сроки начала и завершения приема грузов к перевозке в морском порту</t>
  </si>
  <si>
    <t>* индекс 1 – отказ в удовлетворении заявки по вине заявителя;</t>
  </si>
  <si>
    <t xml:space="preserve">  индекс 2 – отказ в удовлетворении заявки по независящим от заявителя причинам.</t>
  </si>
  <si>
    <t>Форма 9д - 2</t>
  </si>
  <si>
    <t>Информация об условиях, на которых субъектами естественных монополий  осуществляется выполнение (оказание) регулируемых работ (услуг) в морских портах</t>
  </si>
  <si>
    <t>№ п\п</t>
  </si>
  <si>
    <t>Наименование регулируемых работ (услуг) в морских портах</t>
  </si>
  <si>
    <t>Основания выполнения  (оказания) регулируемых работ (услуг)</t>
  </si>
  <si>
    <t>Условия, определяемые договором на выполнение (оказание) регулируемых работ (услуг) в морском порту между субъектом естественной монополии и заказчиком услуг</t>
  </si>
  <si>
    <t>Порядок доступа к регулируемым работам (услугам) в морском порту</t>
  </si>
  <si>
    <t>Порядок выполнения (оказания) регулируемых работ (услуг) в морском  порту</t>
  </si>
  <si>
    <t xml:space="preserve">Приказ Федеральной службы по тарифам РФ от 15.08.2008 № 146-т/9  </t>
  </si>
  <si>
    <t xml:space="preserve"> </t>
  </si>
  <si>
    <t>Основные потребительские характеристики регулируемых работ (услуг) и их соответствие государственным</t>
  </si>
  <si>
    <t>и иным утвержденным стандартам качества в сферах услуг в морских портах</t>
  </si>
  <si>
    <r>
      <t xml:space="preserve">на территории </t>
    </r>
    <r>
      <rPr>
        <u val="single"/>
        <sz val="11"/>
        <rFont val="Times New Roman"/>
        <family val="1"/>
      </rPr>
      <t>Мурманской области</t>
    </r>
  </si>
  <si>
    <t>тел. (815 2) 28 72 22,  факс 28 65 00, E-mail:mail@mmrp.ru</t>
  </si>
  <si>
    <t xml:space="preserve">Приказ Федеральной службы по тарифам РФ от 29.12.2014 № 313-т/3  </t>
  </si>
  <si>
    <r>
      <t>сведения о юридическом лице: А</t>
    </r>
    <r>
      <rPr>
        <u val="single"/>
        <sz val="11"/>
        <rFont val="Times New Roman"/>
        <family val="1"/>
      </rPr>
      <t>кционерное общество «Мурманский морской рыбный порт»</t>
    </r>
  </si>
  <si>
    <t>Условия Договора состоят из следующих основных разделов: преамбулы, предмета Договора с обязанностью Оператора морского терминала (АО "ММРП") оказать услуги  по обслуживанию судов, по переработке и хранению грузов,  а Заказчика  - поставить груз в согласованных Сторонами номенклатуре и обьемах за определенный период, обязанности сторон договора,  порядка расчетов, ответственности сторон,  общих положений (срок действия договора,  условия разрешения споров), почтовых и юридических адресов , банковских реквизитов сторон, подписей.</t>
  </si>
  <si>
    <t xml:space="preserve">Заказчик представляет в порт Заявку на оказание услуг по обслуживанию судов, переработке и хранению  груза, с указанием  номенклатуры и объема груза,  особых свойств груза, вида тары, характеристики судов,а также другие необходимые сведения для рассмотрения Оператором морского терминала (АО "ММРП") возможностей для приема заявленного груза исходя из существующих мощностей.
Заявка подается на бумажном носителе, направляется по почте, а также при помощи факсимильной или электронной связи.                        </t>
  </si>
  <si>
    <t>АО «Мурманский морской рыбный порт» (далее АО «ММРП») является одним из крупных портов Северо-западной части России и единственным незамерзающим российским портом , находящимся за Полярным кругом.  Основной функцией АО "ММРП" является комплексное обслуживание судов рыбопромыслового флота:  выполнение погрузочно-разгрузочных работ, хранение грузов,   предоставление буксиров для постановки к причалам,  обеспечение судов связью, водой, электроэнергией.  Для выполнения своих функций порт располагает:
- комплексом гидротехнических и инженерных сооружений;
- полной системой сетей энерго-тепло-водоснабжения;
- причалами с подъездными и подкрановыми путями ( согласно договора от 15.02.2008 г. №1 гидротехнические  сооружения (причалы) переданы в доверительное управление АО «Мурманский морской рыбный порт». Срок действия договора установлен с 15.02.2008 года по 15.02.2018 года.).
Общая протяженность причального фронта составляет 3,7 километра, подкрановых путей - 3 километра. Проектная мощность переработки грузов в порту в соответствии с техническим паспортом предприятия составляет 3,5 млн. тонн в год, в том числе: рыбопродукции - 1,3 млн.тонн в год. Фактическая мощность переработки грузов в порту, с учетом технического состояния основных производственных фондов, составляет 1 млн.тонн в год: в том числе рыбопродукции - 0,7 млн.тонн.</t>
  </si>
  <si>
    <r>
      <t>предоставляемая а</t>
    </r>
    <r>
      <rPr>
        <u val="single"/>
        <sz val="11"/>
        <rFont val="Times New Roman"/>
        <family val="1"/>
      </rPr>
      <t>кционерным обществом "Мурманский морской рыбный порт"</t>
    </r>
  </si>
  <si>
    <r>
      <t>предоставляемая</t>
    </r>
    <r>
      <rPr>
        <u val="single"/>
        <sz val="11"/>
        <rFont val="Times New Roman"/>
        <family val="1"/>
      </rPr>
      <t xml:space="preserve"> акционерным обществом "Мурманский морской рыбный порт"</t>
    </r>
  </si>
  <si>
    <r>
      <t xml:space="preserve">предоставляемая </t>
    </r>
    <r>
      <rPr>
        <u val="single"/>
        <sz val="11"/>
        <rFont val="Times New Roman"/>
        <family val="1"/>
      </rPr>
      <t>акционерным обществом "Мурманский морской рыбный порт"</t>
    </r>
  </si>
  <si>
    <r>
      <t xml:space="preserve">за период  12 месяцев </t>
    </r>
    <r>
      <rPr>
        <u val="single"/>
        <sz val="11"/>
        <rFont val="Times New Roman"/>
        <family val="1"/>
      </rPr>
      <t>2016 года</t>
    </r>
  </si>
  <si>
    <t xml:space="preserve">183001, г. Мурманск,  ул.Траловая, д. 12, управляющий Креславский Олег Игоревич, </t>
  </si>
  <si>
    <t>01.01.2016-31.12.2016</t>
  </si>
  <si>
    <t xml:space="preserve">Порядок выполнения работ (услуг) Оператором морского терминала (АО "ММРП") осуществляется на основании: действующего законодательства, Гражданского кодекса, положений Договора, заключенного между Оператором морского терминала  и Заказчиком ("Порядок заключения Договоров на услуги Порта" размещен на сайте http://www.portofmurmansk.ru/ в Разделе "Услуги и тарифы"),  Закона о морских портах от 08.11.2007 № 261-ФЗ, Федерального закона  от 10.01.2003 №18-ФЗ «Устав железнодорожного транспорта РФ»,  "Обязательных постановлений  по морскому рыбному порту Мурманск" и других нормативных актов, действующих в морских портах. </t>
  </si>
  <si>
    <t xml:space="preserve">Порядок выполнения работ (услуг) Оператором морского терминала (АО "ММРП") осуществляется на основании: действующего законодательства, Гражданского кодекса, положений Договора, заключенного между Оператором морского терминала  и Заказчиком ("Порядок заключения Договоров на услуги Порта" размещен на сайте http://www.portofmurmansk.ru/ в Разделе "Услуги и тарифы"),  Закона о морских портах от 08.11.2007 № 261-ФЗ, Федерального закона  от 10.01.2003 № 18-ФЗ «Устав железнодорожного транспорта РФ»,  "Обязательных постановлений  по морскому рыбному порту Мурманск" и других нормативных актов, действующих в морских портах. </t>
  </si>
  <si>
    <t>Услуги буксиров при швартовных операциях *</t>
  </si>
  <si>
    <t>* С 22.09.2016 из перечня услуг, оказываемых портом исключена услуга по предоставлению судов Портового флота (буксиров).</t>
  </si>
  <si>
    <t>Услуги буксиров при швартовных операциях*</t>
  </si>
  <si>
    <t xml:space="preserve">погрузочно-разгрузочные работы-288; хранение грузов-202;                             услуги буксиров при швартовных операциях**- 44. </t>
  </si>
  <si>
    <t>** С 22.09.2016 из перечня услуг, оказываемых портом исключена услуга по предоставлению судов Портового флота (буксиров).</t>
  </si>
  <si>
    <t>Форма 9ж - 2</t>
  </si>
  <si>
    <t>Дата закупки</t>
  </si>
  <si>
    <t>Способ закупки</t>
  </si>
  <si>
    <t>Цена за единицу товара, работ, услуг (тыс. руб.)</t>
  </si>
  <si>
    <t>Количество (объем товаров, работ, услуг)</t>
  </si>
  <si>
    <t>Сумма закупки (товаров, работ, услуг) (тыс. руб.)</t>
  </si>
  <si>
    <t>Поставщик (подрядная организация)</t>
  </si>
  <si>
    <t>Реквизиты документа</t>
  </si>
  <si>
    <t>Примечание</t>
  </si>
  <si>
    <t>размещение заказов путем проведения торгов:</t>
  </si>
  <si>
    <t>размещение заказов без проведения торгов:</t>
  </si>
  <si>
    <t>Техника</t>
  </si>
  <si>
    <t>Металло-продукция</t>
  </si>
  <si>
    <t>конкурс начальная цена (стоимость) договора</t>
  </si>
  <si>
    <t>аукцион начальная цена (стоимость) договора</t>
  </si>
  <si>
    <t>запрос котировок</t>
  </si>
  <si>
    <t>Единственный поставщик (подрядчик)</t>
  </si>
  <si>
    <t>*</t>
  </si>
  <si>
    <t>ООО "ПТО Альянс"</t>
  </si>
  <si>
    <t>2016 год</t>
  </si>
  <si>
    <t>Электропогрузчик CROWN SC-1,6 TF 2890</t>
  </si>
  <si>
    <t>Электропогрузчик CROWN SCF6040-1,6 TT4825</t>
  </si>
  <si>
    <t>Паллетообмотчик GL-212 в комплекте</t>
  </si>
  <si>
    <t>АО "Сайклоп Рус"</t>
  </si>
  <si>
    <t>Договор № 19-1/04-2016 от 19.04.16</t>
  </si>
  <si>
    <t>Договор № 04/1-14-141 от 28.07.16</t>
  </si>
  <si>
    <t xml:space="preserve">Эстакада передвижная погрузочная </t>
  </si>
  <si>
    <t>ООО "Металлика"</t>
  </si>
  <si>
    <t>Договор № 04/1-14-147 от 08.08.16</t>
  </si>
  <si>
    <t>Электропогрузчик CPD 20 JAC Н=3 м</t>
  </si>
  <si>
    <t>ООО "ГК СТ групп"</t>
  </si>
  <si>
    <t>Договор № 04/1-14-262 от 23.11.16</t>
  </si>
  <si>
    <t>Электропогрузчик CPD 20 JAC Н=4,5 м</t>
  </si>
  <si>
    <t>Автопогрузчик CPСD 35 JAC EURO</t>
  </si>
  <si>
    <t xml:space="preserve">Автопогрузчик CPСD 50 JAC </t>
  </si>
  <si>
    <t xml:space="preserve">Ворота двустворчатые распашные Criodor ДХД 24/26 ппу-120 </t>
  </si>
  <si>
    <t>ООО "Реф-Технологии"</t>
  </si>
  <si>
    <t>Договор № ПМ-173 от 21.07.16</t>
  </si>
  <si>
    <t xml:space="preserve">     Информация о способах приобретения, стоимости и об объемах товаров необходимых для выполнения (оказания) регулируемых работ (услуг) в морских портах</t>
  </si>
  <si>
    <t>6,5 тыс. евро</t>
  </si>
  <si>
    <t>иное*</t>
  </si>
  <si>
    <t>Проведен открытый запрос тендерных предложений</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</si>
</sst>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_-* #,##0_р_._-;\-* #,##0_р_._-;_-* &quot;-&quot;??_р_._-;_-@_-"/>
    <numFmt numFmtId="165" formatCode="0.0"/>
    <numFmt numFmtId="166" formatCode="[$-FC19]d\ mmmm\ yyyy\ &quot;г.&quot;"/>
    <numFmt numFmtId="167" formatCode="#,##0.0"/>
    <numFmt numFmtId="168" formatCode="0.0000"/>
    <numFmt numFmtId="169" formatCode="0.000"/>
  </numFmts>
  <fonts count="44">
    <font>
      <sz val="11"/>
      <color theme="1"/>
      <name val="Calibri"/>
      <family val="2"/>
    </font>
    <font>
      <sz val="11"/>
      <color indexed="8"/>
      <name val="Calibri"/>
      <family val="2"/>
    </font>
    <font>
      <sz val="11"/>
      <name val="Times New Roman"/>
      <family val="1"/>
    </font>
    <font>
      <b/>
      <sz val="12"/>
      <name val="Times New Roman"/>
      <family val="1"/>
    </font>
    <font>
      <u val="single"/>
      <sz val="11"/>
      <name val="Times New Roman"/>
      <family val="1"/>
    </font>
    <font>
      <b/>
      <sz val="11"/>
      <name val="Times New Roman"/>
      <family val="1"/>
    </font>
    <font>
      <sz val="10"/>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4"/>
      <color indexed="10"/>
      <name val="Times New Roman"/>
      <family val="1"/>
    </font>
    <font>
      <sz val="1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4"/>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theme="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thin"/>
      <bottom/>
    </border>
    <border>
      <left/>
      <right/>
      <top style="thin"/>
      <bottom style="thin"/>
    </border>
    <border>
      <left style="thin"/>
      <right/>
      <top style="thin"/>
      <bottom style="thin"/>
    </border>
    <border>
      <left style="thin"/>
      <right style="thin"/>
      <top/>
      <bottom/>
    </border>
    <border>
      <left style="thin"/>
      <right style="thin"/>
      <top/>
      <bottom style="thin"/>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1" applyNumberFormat="0" applyAlignment="0" applyProtection="0"/>
    <xf numFmtId="0" fontId="28" fillId="27" borderId="2" applyNumberFormat="0" applyAlignment="0" applyProtection="0"/>
    <xf numFmtId="0" fontId="29" fillId="27" borderId="1" applyNumberFormat="0" applyAlignment="0" applyProtection="0"/>
    <xf numFmtId="44" fontId="1" fillId="0" borderId="0" applyFont="0" applyFill="0" applyBorder="0" applyAlignment="0" applyProtection="0"/>
    <xf numFmtId="42" fontId="1" fillId="0" borderId="0" applyFont="0" applyFill="0" applyBorder="0" applyAlignment="0" applyProtection="0"/>
    <xf numFmtId="0" fontId="30" fillId="0" borderId="3" applyNumberFormat="0" applyFill="0" applyAlignment="0" applyProtection="0"/>
    <xf numFmtId="0" fontId="31" fillId="0" borderId="4" applyNumberFormat="0" applyFill="0" applyAlignment="0" applyProtection="0"/>
    <xf numFmtId="0" fontId="32" fillId="0" borderId="5" applyNumberFormat="0" applyFill="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28" borderId="7" applyNumberFormat="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30" borderId="0" applyNumberFormat="0" applyBorder="0" applyAlignment="0" applyProtection="0"/>
    <xf numFmtId="0" fontId="38"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39" fillId="0" borderId="9" applyNumberFormat="0" applyFill="0" applyAlignment="0" applyProtection="0"/>
    <xf numFmtId="0" fontId="4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1" fillId="32" borderId="0" applyNumberFormat="0" applyBorder="0" applyAlignment="0" applyProtection="0"/>
  </cellStyleXfs>
  <cellXfs count="53">
    <xf numFmtId="0" fontId="0" fillId="0" borderId="0" xfId="0" applyFont="1" applyAlignment="1">
      <alignment/>
    </xf>
    <xf numFmtId="0" fontId="2" fillId="0" borderId="0" xfId="0" applyFont="1" applyAlignment="1">
      <alignment/>
    </xf>
    <xf numFmtId="0" fontId="2" fillId="0" borderId="0" xfId="0" applyFont="1" applyAlignment="1">
      <alignment horizontal="right"/>
    </xf>
    <xf numFmtId="0" fontId="3" fillId="0" borderId="0" xfId="0" applyFont="1" applyAlignment="1">
      <alignment/>
    </xf>
    <xf numFmtId="0" fontId="4" fillId="0" borderId="0" xfId="0" applyFont="1" applyAlignment="1">
      <alignment/>
    </xf>
    <xf numFmtId="0" fontId="5" fillId="0" borderId="0" xfId="0" applyFont="1" applyAlignment="1">
      <alignment/>
    </xf>
    <xf numFmtId="0" fontId="2" fillId="0" borderId="10" xfId="0" applyFont="1" applyBorder="1" applyAlignment="1">
      <alignment horizontal="center" vertical="top" wrapText="1"/>
    </xf>
    <xf numFmtId="0" fontId="2" fillId="0" borderId="11" xfId="0" applyFont="1" applyBorder="1" applyAlignment="1">
      <alignment horizontal="center" vertical="top" wrapText="1"/>
    </xf>
    <xf numFmtId="0" fontId="2" fillId="0" borderId="10" xfId="0" applyFont="1" applyBorder="1" applyAlignment="1">
      <alignment horizontal="center" vertical="center" wrapText="1"/>
    </xf>
    <xf numFmtId="0" fontId="2" fillId="0" borderId="10" xfId="0" applyFont="1" applyBorder="1" applyAlignment="1">
      <alignment vertical="center" wrapText="1"/>
    </xf>
    <xf numFmtId="0" fontId="2" fillId="0" borderId="10" xfId="58" applyNumberFormat="1" applyFont="1" applyBorder="1" applyAlignment="1">
      <alignment horizontal="center" vertical="center" wrapText="1"/>
    </xf>
    <xf numFmtId="0" fontId="2" fillId="0" borderId="0" xfId="0" applyFont="1" applyBorder="1" applyAlignment="1">
      <alignment horizontal="center" vertical="center" wrapText="1"/>
    </xf>
    <xf numFmtId="0" fontId="2" fillId="0" borderId="0" xfId="0" applyFont="1" applyBorder="1" applyAlignment="1">
      <alignment vertical="center" wrapText="1"/>
    </xf>
    <xf numFmtId="164" fontId="2" fillId="0" borderId="0" xfId="58" applyNumberFormat="1" applyFont="1" applyBorder="1" applyAlignment="1">
      <alignment horizontal="center" vertical="center" wrapText="1"/>
    </xf>
    <xf numFmtId="0" fontId="2" fillId="0" borderId="0" xfId="0" applyFont="1" applyBorder="1" applyAlignment="1">
      <alignment horizontal="center" vertical="top" wrapText="1"/>
    </xf>
    <xf numFmtId="0" fontId="2" fillId="0" borderId="0" xfId="0" applyFont="1" applyBorder="1" applyAlignment="1">
      <alignment vertical="top" wrapText="1"/>
    </xf>
    <xf numFmtId="164" fontId="2" fillId="0" borderId="0" xfId="58" applyNumberFormat="1" applyFont="1" applyBorder="1" applyAlignment="1">
      <alignment horizontal="center" vertical="top" wrapText="1"/>
    </xf>
    <xf numFmtId="0" fontId="6" fillId="0" borderId="0" xfId="0" applyFont="1" applyAlignment="1">
      <alignment/>
    </xf>
    <xf numFmtId="164" fontId="2" fillId="0" borderId="0" xfId="0" applyNumberFormat="1" applyFont="1" applyAlignment="1">
      <alignment/>
    </xf>
    <xf numFmtId="164" fontId="2" fillId="0" borderId="0" xfId="58" applyNumberFormat="1" applyFont="1" applyFill="1" applyAlignment="1">
      <alignment/>
    </xf>
    <xf numFmtId="0" fontId="2" fillId="0" borderId="10" xfId="0" applyFont="1" applyBorder="1" applyAlignment="1">
      <alignment vertical="top" wrapText="1"/>
    </xf>
    <xf numFmtId="0" fontId="2" fillId="0" borderId="11" xfId="0" applyFont="1" applyBorder="1" applyAlignment="1">
      <alignment horizontal="center" vertical="center" wrapText="1"/>
    </xf>
    <xf numFmtId="0" fontId="2" fillId="0" borderId="10" xfId="0" applyFont="1" applyBorder="1" applyAlignment="1">
      <alignment horizontal="justify" vertical="top" wrapText="1"/>
    </xf>
    <xf numFmtId="0" fontId="2" fillId="0" borderId="0" xfId="0" applyFont="1" applyBorder="1" applyAlignment="1">
      <alignment wrapText="1"/>
    </xf>
    <xf numFmtId="0" fontId="2" fillId="0" borderId="0" xfId="0" applyFont="1" applyAlignment="1">
      <alignment wrapText="1"/>
    </xf>
    <xf numFmtId="0" fontId="2" fillId="0" borderId="10" xfId="0" applyFont="1" applyBorder="1" applyAlignment="1">
      <alignment horizontal="left" vertical="top" wrapText="1"/>
    </xf>
    <xf numFmtId="0" fontId="2" fillId="33" borderId="10" xfId="0" applyFont="1" applyFill="1" applyBorder="1" applyAlignment="1">
      <alignment horizontal="center" vertical="top" wrapText="1"/>
    </xf>
    <xf numFmtId="3" fontId="2" fillId="0" borderId="12" xfId="58" applyNumberFormat="1" applyFont="1" applyBorder="1" applyAlignment="1">
      <alignment horizontal="center" vertical="center" wrapText="1"/>
    </xf>
    <xf numFmtId="3" fontId="2" fillId="0" borderId="10" xfId="58" applyNumberFormat="1" applyFont="1" applyFill="1" applyBorder="1" applyAlignment="1">
      <alignment horizontal="center" vertical="center" wrapText="1"/>
    </xf>
    <xf numFmtId="0" fontId="2" fillId="0" borderId="0" xfId="0" applyFont="1" applyBorder="1" applyAlignment="1">
      <alignment horizontal="left" vertical="top"/>
    </xf>
    <xf numFmtId="0" fontId="42" fillId="0" borderId="0" xfId="0" applyFont="1" applyAlignment="1">
      <alignment/>
    </xf>
    <xf numFmtId="0" fontId="43" fillId="0" borderId="0" xfId="0" applyFont="1" applyAlignment="1">
      <alignment/>
    </xf>
    <xf numFmtId="0" fontId="2" fillId="0" borderId="10" xfId="0" applyFont="1" applyBorder="1" applyAlignment="1">
      <alignment horizontal="center" wrapText="1"/>
    </xf>
    <xf numFmtId="0" fontId="2" fillId="0" borderId="10" xfId="0" applyFont="1" applyBorder="1" applyAlignment="1">
      <alignment horizontal="center" vertical="center"/>
    </xf>
    <xf numFmtId="43" fontId="2" fillId="0" borderId="10" xfId="58" applyFont="1" applyBorder="1" applyAlignment="1">
      <alignment vertical="center" wrapText="1"/>
    </xf>
    <xf numFmtId="43" fontId="2" fillId="0" borderId="10" xfId="58" applyNumberFormat="1" applyFont="1" applyBorder="1" applyAlignment="1">
      <alignment horizontal="center" vertical="center"/>
    </xf>
    <xf numFmtId="43" fontId="2" fillId="0" borderId="10" xfId="58" applyFont="1" applyBorder="1" applyAlignment="1">
      <alignment vertical="center"/>
    </xf>
    <xf numFmtId="0" fontId="2" fillId="0" borderId="10" xfId="0" applyFont="1" applyBorder="1" applyAlignment="1">
      <alignment vertical="center"/>
    </xf>
    <xf numFmtId="0" fontId="2" fillId="34" borderId="10" xfId="0" applyNumberFormat="1" applyFont="1" applyFill="1" applyBorder="1" applyAlignment="1">
      <alignment horizontal="left" vertical="center" wrapText="1"/>
    </xf>
    <xf numFmtId="0" fontId="2" fillId="34" borderId="10" xfId="0" applyNumberFormat="1" applyFont="1" applyFill="1" applyBorder="1" applyAlignment="1">
      <alignment horizontal="center" vertical="center" wrapText="1"/>
    </xf>
    <xf numFmtId="0" fontId="2" fillId="0" borderId="10" xfId="0" applyNumberFormat="1" applyFont="1" applyFill="1" applyBorder="1" applyAlignment="1">
      <alignment vertical="center" wrapText="1"/>
    </xf>
    <xf numFmtId="0" fontId="3" fillId="0" borderId="0" xfId="0" applyFont="1" applyAlignment="1">
      <alignment horizontal="center"/>
    </xf>
    <xf numFmtId="0" fontId="2" fillId="0" borderId="10" xfId="0" applyFont="1" applyBorder="1" applyAlignment="1">
      <alignment horizontal="center" vertical="top" wrapText="1"/>
    </xf>
    <xf numFmtId="0" fontId="2" fillId="0" borderId="13" xfId="0" applyFont="1" applyBorder="1" applyAlignment="1">
      <alignment horizontal="center" vertical="top" wrapText="1"/>
    </xf>
    <xf numFmtId="0" fontId="2" fillId="0" borderId="11" xfId="0" applyFont="1" applyBorder="1" applyAlignment="1">
      <alignment horizontal="center" vertical="top" wrapText="1"/>
    </xf>
    <xf numFmtId="0" fontId="25" fillId="0" borderId="14" xfId="0" applyFont="1" applyBorder="1" applyAlignment="1">
      <alignment horizontal="center" vertical="top" wrapText="1"/>
    </xf>
    <xf numFmtId="0" fontId="25" fillId="0" borderId="15" xfId="0" applyFont="1" applyBorder="1" applyAlignment="1">
      <alignment horizontal="center" vertical="top" wrapText="1"/>
    </xf>
    <xf numFmtId="0" fontId="2" fillId="0" borderId="16" xfId="0" applyFont="1" applyBorder="1" applyAlignment="1">
      <alignment horizontal="center" vertical="top" wrapText="1"/>
    </xf>
    <xf numFmtId="0" fontId="5" fillId="0" borderId="0" xfId="0" applyFont="1" applyAlignment="1">
      <alignment horizontal="center" wrapText="1"/>
    </xf>
    <xf numFmtId="0" fontId="2" fillId="0" borderId="10" xfId="0" applyFont="1" applyBorder="1" applyAlignment="1">
      <alignment horizontal="center" vertical="center" wrapText="1"/>
    </xf>
    <xf numFmtId="0" fontId="3" fillId="0" borderId="0" xfId="0" applyFont="1" applyAlignment="1">
      <alignment horizontal="center" vertical="center" wrapText="1"/>
    </xf>
    <xf numFmtId="0" fontId="2" fillId="0" borderId="15" xfId="0" applyFont="1" applyBorder="1" applyAlignment="1">
      <alignment horizontal="center" vertical="top" wrapText="1"/>
    </xf>
    <xf numFmtId="0" fontId="2" fillId="0" borderId="10"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FK29"/>
  <sheetViews>
    <sheetView zoomScalePageLayoutView="0" workbookViewId="0" topLeftCell="A1">
      <selection activeCell="E22" sqref="E22"/>
    </sheetView>
  </sheetViews>
  <sheetFormatPr defaultColWidth="9.140625" defaultRowHeight="15"/>
  <cols>
    <col min="1" max="1" width="5.7109375" style="1" bestFit="1" customWidth="1"/>
    <col min="2" max="2" width="31.28125" style="1" customWidth="1"/>
    <col min="3" max="3" width="11.7109375" style="1" customWidth="1"/>
    <col min="4" max="4" width="35.8515625" style="1" customWidth="1"/>
    <col min="5" max="7" width="20.421875" style="1" customWidth="1"/>
    <col min="8" max="16384" width="9.140625" style="1" customWidth="1"/>
  </cols>
  <sheetData>
    <row r="1" ht="15">
      <c r="G1" s="2" t="s">
        <v>0</v>
      </c>
    </row>
    <row r="2" ht="15">
      <c r="G2" s="2"/>
    </row>
    <row r="3" spans="1:167" ht="15" customHeight="1">
      <c r="A3" s="3" t="s">
        <v>40</v>
      </c>
      <c r="B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row>
    <row r="4" spans="1:167" ht="15.75">
      <c r="A4" s="41" t="s">
        <v>41</v>
      </c>
      <c r="B4" s="41"/>
      <c r="C4" s="41"/>
      <c r="D4" s="41"/>
      <c r="E4" s="41"/>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row>
    <row r="5" spans="1:167" ht="15.75">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row>
    <row r="6" spans="1:167" ht="15.75">
      <c r="A6" s="3"/>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row>
    <row r="7" ht="15">
      <c r="A7" s="1" t="s">
        <v>49</v>
      </c>
    </row>
    <row r="8" ht="15">
      <c r="A8" s="1" t="s">
        <v>1</v>
      </c>
    </row>
    <row r="9" ht="15">
      <c r="A9" s="1" t="s">
        <v>42</v>
      </c>
    </row>
    <row r="10" ht="15">
      <c r="A10" s="1" t="s">
        <v>2</v>
      </c>
    </row>
    <row r="11" ht="15">
      <c r="A11" s="1" t="s">
        <v>52</v>
      </c>
    </row>
    <row r="12" ht="15">
      <c r="A12" s="1" t="s">
        <v>45</v>
      </c>
    </row>
    <row r="13" ht="15">
      <c r="A13" s="4" t="s">
        <v>53</v>
      </c>
    </row>
    <row r="14" ht="15">
      <c r="A14" s="4" t="s">
        <v>43</v>
      </c>
    </row>
    <row r="15" ht="15">
      <c r="A15" s="1" t="s">
        <v>3</v>
      </c>
    </row>
    <row r="16" ht="15">
      <c r="A16" s="5"/>
    </row>
    <row r="17" spans="1:7" ht="34.5" customHeight="1">
      <c r="A17" s="42" t="s">
        <v>4</v>
      </c>
      <c r="B17" s="43" t="s">
        <v>5</v>
      </c>
      <c r="C17" s="44" t="s">
        <v>6</v>
      </c>
      <c r="D17" s="47" t="s">
        <v>7</v>
      </c>
      <c r="E17" s="42" t="s">
        <v>8</v>
      </c>
      <c r="F17" s="42"/>
      <c r="G17" s="42"/>
    </row>
    <row r="18" spans="1:7" ht="15">
      <c r="A18" s="42"/>
      <c r="B18" s="43"/>
      <c r="C18" s="45"/>
      <c r="D18" s="47"/>
      <c r="E18" s="42" t="s">
        <v>9</v>
      </c>
      <c r="F18" s="42"/>
      <c r="G18" s="42" t="s">
        <v>10</v>
      </c>
    </row>
    <row r="19" spans="1:7" ht="48.75" customHeight="1">
      <c r="A19" s="42"/>
      <c r="B19" s="43"/>
      <c r="C19" s="46"/>
      <c r="D19" s="47"/>
      <c r="E19" s="6" t="s">
        <v>11</v>
      </c>
      <c r="F19" s="6" t="s">
        <v>12</v>
      </c>
      <c r="G19" s="42"/>
    </row>
    <row r="20" spans="1:7" ht="15">
      <c r="A20" s="6">
        <v>1</v>
      </c>
      <c r="B20" s="6">
        <v>2</v>
      </c>
      <c r="C20" s="6">
        <v>3</v>
      </c>
      <c r="D20" s="6">
        <v>4</v>
      </c>
      <c r="E20" s="6">
        <v>5</v>
      </c>
      <c r="F20" s="6">
        <v>6</v>
      </c>
      <c r="G20" s="6">
        <v>7</v>
      </c>
    </row>
    <row r="21" spans="1:7" ht="30">
      <c r="A21" s="8">
        <v>1</v>
      </c>
      <c r="B21" s="9" t="s">
        <v>13</v>
      </c>
      <c r="C21" s="8" t="s">
        <v>14</v>
      </c>
      <c r="D21" s="8" t="s">
        <v>44</v>
      </c>
      <c r="E21" s="28">
        <v>3400</v>
      </c>
      <c r="F21" s="28">
        <v>300</v>
      </c>
      <c r="G21" s="8">
        <v>0</v>
      </c>
    </row>
    <row r="22" spans="1:7" ht="30">
      <c r="A22" s="8">
        <v>2</v>
      </c>
      <c r="B22" s="9" t="s">
        <v>16</v>
      </c>
      <c r="C22" s="9" t="s">
        <v>17</v>
      </c>
      <c r="D22" s="8" t="s">
        <v>44</v>
      </c>
      <c r="E22" s="28">
        <f>2141.9+88.125</f>
        <v>2230.025</v>
      </c>
      <c r="F22" s="10">
        <v>0</v>
      </c>
      <c r="G22" s="8">
        <v>0</v>
      </c>
    </row>
    <row r="23" spans="1:7" ht="30">
      <c r="A23" s="8">
        <v>3</v>
      </c>
      <c r="B23" s="9" t="s">
        <v>57</v>
      </c>
      <c r="C23" s="8" t="s">
        <v>18</v>
      </c>
      <c r="D23" s="8" t="s">
        <v>15</v>
      </c>
      <c r="E23" s="10">
        <v>0</v>
      </c>
      <c r="F23" s="27">
        <v>1315882</v>
      </c>
      <c r="G23" s="8">
        <v>0</v>
      </c>
    </row>
    <row r="24" spans="1:7" ht="15">
      <c r="A24" s="11"/>
      <c r="B24" s="12"/>
      <c r="C24" s="12"/>
      <c r="D24" s="12"/>
      <c r="E24" s="13"/>
      <c r="F24" s="13" t="s">
        <v>39</v>
      </c>
      <c r="G24" s="11"/>
    </row>
    <row r="25" spans="1:7" ht="15">
      <c r="A25" s="29" t="s">
        <v>58</v>
      </c>
      <c r="B25" s="15"/>
      <c r="C25" s="15"/>
      <c r="D25" s="15"/>
      <c r="E25" s="16"/>
      <c r="F25" s="16"/>
      <c r="G25" s="14"/>
    </row>
    <row r="26" ht="15">
      <c r="A26" s="17"/>
    </row>
    <row r="27" ht="15">
      <c r="A27" s="17"/>
    </row>
    <row r="28" ht="15">
      <c r="F28" s="18"/>
    </row>
    <row r="29" ht="15">
      <c r="F29" s="19"/>
    </row>
  </sheetData>
  <sheetProtection/>
  <mergeCells count="8">
    <mergeCell ref="A4:E4"/>
    <mergeCell ref="A17:A19"/>
    <mergeCell ref="B17:B19"/>
    <mergeCell ref="C17:C19"/>
    <mergeCell ref="D17:D19"/>
    <mergeCell ref="E17:G17"/>
    <mergeCell ref="E18:F18"/>
    <mergeCell ref="G18:G19"/>
  </mergeCells>
  <printOptions/>
  <pageMargins left="0.7" right="0.7" top="0.75" bottom="0.75" header="0.3" footer="0.3"/>
  <pageSetup fitToHeight="1" fitToWidth="1" horizontalDpi="600" verticalDpi="600" orientation="landscape" paperSize="9" scale="89" r:id="rId1"/>
</worksheet>
</file>

<file path=xl/worksheets/sheet2.xml><?xml version="1.0" encoding="utf-8"?>
<worksheet xmlns="http://schemas.openxmlformats.org/spreadsheetml/2006/main" xmlns:r="http://schemas.openxmlformats.org/officeDocument/2006/relationships">
  <sheetPr>
    <pageSetUpPr fitToPage="1"/>
  </sheetPr>
  <dimension ref="A1:I21"/>
  <sheetViews>
    <sheetView zoomScalePageLayoutView="0" workbookViewId="0" topLeftCell="A1">
      <selection activeCell="G17" sqref="G17"/>
    </sheetView>
  </sheetViews>
  <sheetFormatPr defaultColWidth="9.140625" defaultRowHeight="15"/>
  <cols>
    <col min="1" max="1" width="5.7109375" style="1" bestFit="1" customWidth="1"/>
    <col min="2" max="2" width="63.57421875" style="1" customWidth="1"/>
    <col min="3" max="3" width="16.421875" style="1" customWidth="1"/>
    <col min="4" max="4" width="19.8515625" style="1" customWidth="1"/>
    <col min="5" max="5" width="18.28125" style="1" customWidth="1"/>
    <col min="6" max="7" width="11.57421875" style="1" customWidth="1"/>
    <col min="8" max="8" width="14.00390625" style="1" customWidth="1"/>
    <col min="9" max="9" width="15.421875" style="1" customWidth="1"/>
    <col min="10" max="16384" width="9.140625" style="1" customWidth="1"/>
  </cols>
  <sheetData>
    <row r="1" ht="15">
      <c r="I1" s="2" t="s">
        <v>19</v>
      </c>
    </row>
    <row r="3" spans="1:9" ht="30.75" customHeight="1">
      <c r="A3" s="48" t="s">
        <v>20</v>
      </c>
      <c r="B3" s="48"/>
      <c r="C3" s="48"/>
      <c r="D3" s="48"/>
      <c r="E3" s="48"/>
      <c r="F3" s="48"/>
      <c r="G3" s="48"/>
      <c r="H3" s="48"/>
      <c r="I3" s="48"/>
    </row>
    <row r="5" ht="15">
      <c r="A5" s="1" t="s">
        <v>50</v>
      </c>
    </row>
    <row r="6" ht="15">
      <c r="A6" s="1" t="s">
        <v>1</v>
      </c>
    </row>
    <row r="7" ht="15">
      <c r="A7" s="1" t="s">
        <v>42</v>
      </c>
    </row>
    <row r="8" ht="15">
      <c r="A8" s="1" t="s">
        <v>2</v>
      </c>
    </row>
    <row r="9" ht="15">
      <c r="A9" s="1" t="s">
        <v>52</v>
      </c>
    </row>
    <row r="10" ht="15">
      <c r="A10" s="1" t="s">
        <v>45</v>
      </c>
    </row>
    <row r="11" ht="15">
      <c r="A11" s="4" t="s">
        <v>53</v>
      </c>
    </row>
    <row r="12" ht="15">
      <c r="A12" s="4" t="s">
        <v>43</v>
      </c>
    </row>
    <row r="13" ht="15">
      <c r="A13" s="1" t="s">
        <v>3</v>
      </c>
    </row>
    <row r="15" spans="1:9" ht="92.25" customHeight="1">
      <c r="A15" s="20" t="s">
        <v>4</v>
      </c>
      <c r="B15" s="6" t="s">
        <v>21</v>
      </c>
      <c r="C15" s="6" t="s">
        <v>22</v>
      </c>
      <c r="D15" s="6" t="s">
        <v>23</v>
      </c>
      <c r="E15" s="6" t="s">
        <v>24</v>
      </c>
      <c r="F15" s="42" t="s">
        <v>25</v>
      </c>
      <c r="G15" s="42"/>
      <c r="H15" s="6" t="s">
        <v>26</v>
      </c>
      <c r="I15" s="6" t="s">
        <v>27</v>
      </c>
    </row>
    <row r="16" spans="1:9" ht="15">
      <c r="A16" s="21">
        <v>1</v>
      </c>
      <c r="B16" s="21">
        <v>2</v>
      </c>
      <c r="C16" s="21">
        <v>3</v>
      </c>
      <c r="D16" s="21">
        <v>4</v>
      </c>
      <c r="E16" s="21">
        <v>5</v>
      </c>
      <c r="F16" s="49">
        <v>6</v>
      </c>
      <c r="G16" s="49"/>
      <c r="H16" s="21">
        <v>7</v>
      </c>
      <c r="I16" s="21">
        <v>8</v>
      </c>
    </row>
    <row r="17" spans="1:9" ht="366.75" customHeight="1">
      <c r="A17" s="6">
        <v>1</v>
      </c>
      <c r="B17" s="22" t="s">
        <v>48</v>
      </c>
      <c r="C17" s="26" t="s">
        <v>60</v>
      </c>
      <c r="D17" s="26" t="s">
        <v>60</v>
      </c>
      <c r="E17" s="26" t="s">
        <v>60</v>
      </c>
      <c r="F17" s="8">
        <v>0</v>
      </c>
      <c r="G17" s="8">
        <v>0</v>
      </c>
      <c r="H17" s="8">
        <v>0</v>
      </c>
      <c r="I17" s="8" t="s">
        <v>54</v>
      </c>
    </row>
    <row r="19" ht="20.25" customHeight="1">
      <c r="A19" s="1" t="s">
        <v>28</v>
      </c>
    </row>
    <row r="20" ht="15">
      <c r="A20" s="1" t="s">
        <v>29</v>
      </c>
    </row>
    <row r="21" ht="15">
      <c r="A21" s="29" t="s">
        <v>61</v>
      </c>
    </row>
  </sheetData>
  <sheetProtection/>
  <mergeCells count="3">
    <mergeCell ref="A3:I3"/>
    <mergeCell ref="F15:G15"/>
    <mergeCell ref="F16:G16"/>
  </mergeCells>
  <printOptions/>
  <pageMargins left="0.7" right="0.7" top="0.75" bottom="0.75" header="0.3" footer="0.3"/>
  <pageSetup fitToHeight="1" fitToWidth="1" horizontalDpi="600" verticalDpi="600" orientation="landscape" paperSize="9" scale="67" r:id="rId1"/>
</worksheet>
</file>

<file path=xl/worksheets/sheet3.xml><?xml version="1.0" encoding="utf-8"?>
<worksheet xmlns="http://schemas.openxmlformats.org/spreadsheetml/2006/main" xmlns:r="http://schemas.openxmlformats.org/officeDocument/2006/relationships">
  <sheetPr>
    <pageSetUpPr fitToPage="1"/>
  </sheetPr>
  <dimension ref="A1:G22"/>
  <sheetViews>
    <sheetView zoomScalePageLayoutView="0" workbookViewId="0" topLeftCell="A1">
      <selection activeCell="B9" sqref="B9"/>
    </sheetView>
  </sheetViews>
  <sheetFormatPr defaultColWidth="9.140625" defaultRowHeight="15"/>
  <cols>
    <col min="1" max="1" width="5.421875" style="1" customWidth="1"/>
    <col min="2" max="2" width="26.28125" style="1" customWidth="1"/>
    <col min="3" max="6" width="35.7109375" style="1" customWidth="1"/>
    <col min="7" max="16384" width="9.140625" style="1" customWidth="1"/>
  </cols>
  <sheetData>
    <row r="1" spans="5:6" ht="15">
      <c r="E1" s="2"/>
      <c r="F1" s="2" t="s">
        <v>30</v>
      </c>
    </row>
    <row r="3" spans="1:6" ht="15.75">
      <c r="A3" s="50" t="s">
        <v>31</v>
      </c>
      <c r="B3" s="50"/>
      <c r="C3" s="50"/>
      <c r="D3" s="50"/>
      <c r="E3" s="50"/>
      <c r="F3" s="50"/>
    </row>
    <row r="5" ht="15">
      <c r="A5" s="1" t="s">
        <v>51</v>
      </c>
    </row>
    <row r="6" ht="15">
      <c r="A6" s="1" t="s">
        <v>1</v>
      </c>
    </row>
    <row r="7" ht="15">
      <c r="A7" s="1" t="s">
        <v>42</v>
      </c>
    </row>
    <row r="8" ht="15">
      <c r="A8" s="1" t="s">
        <v>2</v>
      </c>
    </row>
    <row r="9" ht="15">
      <c r="A9" s="1" t="s">
        <v>52</v>
      </c>
    </row>
    <row r="10" ht="15">
      <c r="A10" s="1" t="s">
        <v>45</v>
      </c>
    </row>
    <row r="11" ht="15">
      <c r="A11" s="4" t="s">
        <v>53</v>
      </c>
    </row>
    <row r="12" ht="15">
      <c r="A12" s="4" t="s">
        <v>43</v>
      </c>
    </row>
    <row r="13" ht="15">
      <c r="A13" s="1" t="s">
        <v>3</v>
      </c>
    </row>
    <row r="15" spans="1:7" ht="15" customHeight="1">
      <c r="A15" s="44" t="s">
        <v>32</v>
      </c>
      <c r="B15" s="44" t="s">
        <v>33</v>
      </c>
      <c r="C15" s="42" t="s">
        <v>39</v>
      </c>
      <c r="D15" s="42"/>
      <c r="E15" s="42"/>
      <c r="F15" s="42"/>
      <c r="G15" s="23"/>
    </row>
    <row r="16" spans="1:7" ht="90">
      <c r="A16" s="51"/>
      <c r="B16" s="51"/>
      <c r="C16" s="6" t="s">
        <v>34</v>
      </c>
      <c r="D16" s="6" t="s">
        <v>35</v>
      </c>
      <c r="E16" s="6" t="s">
        <v>36</v>
      </c>
      <c r="F16" s="6" t="s">
        <v>37</v>
      </c>
      <c r="G16" s="23"/>
    </row>
    <row r="17" spans="1:7" ht="15">
      <c r="A17" s="7">
        <v>1</v>
      </c>
      <c r="B17" s="7">
        <v>2</v>
      </c>
      <c r="C17" s="7">
        <v>3</v>
      </c>
      <c r="D17" s="7">
        <v>4</v>
      </c>
      <c r="E17" s="7">
        <v>5</v>
      </c>
      <c r="F17" s="7">
        <v>6</v>
      </c>
      <c r="G17" s="24"/>
    </row>
    <row r="18" spans="1:7" ht="300">
      <c r="A18" s="6">
        <v>1</v>
      </c>
      <c r="B18" s="6" t="s">
        <v>13</v>
      </c>
      <c r="C18" s="6" t="s">
        <v>44</v>
      </c>
      <c r="D18" s="25" t="s">
        <v>46</v>
      </c>
      <c r="E18" s="25" t="s">
        <v>47</v>
      </c>
      <c r="F18" s="25" t="s">
        <v>55</v>
      </c>
      <c r="G18" s="24"/>
    </row>
    <row r="19" spans="1:6" ht="300">
      <c r="A19" s="6">
        <v>2</v>
      </c>
      <c r="B19" s="6" t="s">
        <v>16</v>
      </c>
      <c r="C19" s="6" t="s">
        <v>44</v>
      </c>
      <c r="D19" s="25" t="s">
        <v>46</v>
      </c>
      <c r="E19" s="25" t="s">
        <v>47</v>
      </c>
      <c r="F19" s="25" t="s">
        <v>56</v>
      </c>
    </row>
    <row r="20" spans="1:6" ht="300">
      <c r="A20" s="6">
        <v>3</v>
      </c>
      <c r="B20" s="6" t="s">
        <v>59</v>
      </c>
      <c r="C20" s="6" t="s">
        <v>38</v>
      </c>
      <c r="D20" s="25" t="s">
        <v>46</v>
      </c>
      <c r="E20" s="25" t="s">
        <v>47</v>
      </c>
      <c r="F20" s="25" t="s">
        <v>56</v>
      </c>
    </row>
    <row r="22" ht="15">
      <c r="A22" s="29" t="s">
        <v>58</v>
      </c>
    </row>
  </sheetData>
  <sheetProtection/>
  <mergeCells count="4">
    <mergeCell ref="A3:F3"/>
    <mergeCell ref="A15:A16"/>
    <mergeCell ref="B15:B16"/>
    <mergeCell ref="C15:F15"/>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49" r:id="rId1"/>
</worksheet>
</file>

<file path=xl/worksheets/sheet4.xml><?xml version="1.0" encoding="utf-8"?>
<worksheet xmlns="http://schemas.openxmlformats.org/spreadsheetml/2006/main" xmlns:r="http://schemas.openxmlformats.org/officeDocument/2006/relationships">
  <sheetPr>
    <pageSetUpPr fitToPage="1"/>
  </sheetPr>
  <dimension ref="A1:Q29"/>
  <sheetViews>
    <sheetView tabSelected="1" zoomScalePageLayoutView="0" workbookViewId="0" topLeftCell="A13">
      <selection activeCell="L38" sqref="L38"/>
    </sheetView>
  </sheetViews>
  <sheetFormatPr defaultColWidth="9.140625" defaultRowHeight="15"/>
  <cols>
    <col min="1" max="1" width="4.28125" style="30" customWidth="1"/>
    <col min="2" max="2" width="10.00390625" style="30" customWidth="1"/>
    <col min="3" max="3" width="15.00390625" style="30" customWidth="1"/>
    <col min="4" max="4" width="15.57421875" style="30" customWidth="1"/>
    <col min="5" max="5" width="13.7109375" style="30" customWidth="1"/>
    <col min="6" max="6" width="14.28125" style="30" customWidth="1"/>
    <col min="7" max="7" width="13.8515625" style="30" customWidth="1"/>
    <col min="8" max="8" width="26.140625" style="30" customWidth="1"/>
    <col min="9" max="9" width="12.140625" style="30" customWidth="1"/>
    <col min="10" max="10" width="13.28125" style="30" customWidth="1"/>
    <col min="11" max="11" width="10.421875" style="30" customWidth="1"/>
    <col min="12" max="12" width="10.7109375" style="30" customWidth="1"/>
    <col min="13" max="13" width="14.7109375" style="30" customWidth="1"/>
    <col min="14" max="14" width="23.00390625" style="30" customWidth="1"/>
    <col min="15" max="15" width="34.421875" style="30" customWidth="1"/>
    <col min="16" max="16" width="13.00390625" style="30" customWidth="1"/>
    <col min="17" max="16384" width="9.140625" style="30" customWidth="1"/>
  </cols>
  <sheetData>
    <row r="1" ht="15">
      <c r="P1" s="1" t="s">
        <v>62</v>
      </c>
    </row>
    <row r="3" spans="1:16" ht="15.75">
      <c r="A3" s="3" t="s">
        <v>100</v>
      </c>
      <c r="B3" s="3"/>
      <c r="C3" s="3"/>
      <c r="D3" s="3"/>
      <c r="E3" s="3"/>
      <c r="F3" s="3"/>
      <c r="G3" s="3"/>
      <c r="H3" s="3"/>
      <c r="I3" s="3"/>
      <c r="J3" s="3"/>
      <c r="K3" s="3"/>
      <c r="L3" s="3"/>
      <c r="M3" s="3"/>
      <c r="N3" s="3"/>
      <c r="O3" s="3"/>
      <c r="P3" s="3"/>
    </row>
    <row r="4" spans="1:16" ht="18.75">
      <c r="A4" s="31"/>
      <c r="B4" s="31"/>
      <c r="C4" s="31"/>
      <c r="D4" s="31"/>
      <c r="E4" s="31"/>
      <c r="F4" s="31"/>
      <c r="G4" s="31"/>
      <c r="H4" s="31"/>
      <c r="I4" s="31"/>
      <c r="J4" s="31"/>
      <c r="K4" s="31"/>
      <c r="L4" s="31"/>
      <c r="M4" s="31"/>
      <c r="N4" s="31"/>
      <c r="O4" s="31"/>
      <c r="P4" s="31"/>
    </row>
    <row r="5" spans="1:16" ht="18.75">
      <c r="A5" s="1" t="s">
        <v>51</v>
      </c>
      <c r="B5" s="1"/>
      <c r="C5" s="31"/>
      <c r="D5" s="31"/>
      <c r="E5" s="31"/>
      <c r="F5" s="31"/>
      <c r="G5" s="31"/>
      <c r="H5" s="31"/>
      <c r="I5" s="31"/>
      <c r="J5" s="31"/>
      <c r="K5" s="31"/>
      <c r="L5" s="31"/>
      <c r="M5" s="31"/>
      <c r="N5" s="31"/>
      <c r="O5" s="31"/>
      <c r="P5" s="31"/>
    </row>
    <row r="6" spans="1:16" ht="18.75">
      <c r="A6" s="1" t="s">
        <v>1</v>
      </c>
      <c r="B6" s="1"/>
      <c r="C6" s="31"/>
      <c r="D6" s="31"/>
      <c r="E6" s="31"/>
      <c r="F6" s="31"/>
      <c r="G6" s="31"/>
      <c r="H6" s="31"/>
      <c r="I6" s="31"/>
      <c r="J6" s="31"/>
      <c r="K6" s="31"/>
      <c r="L6" s="31"/>
      <c r="M6" s="31"/>
      <c r="N6" s="31"/>
      <c r="O6" s="31"/>
      <c r="P6" s="31"/>
    </row>
    <row r="7" spans="1:16" ht="18.75">
      <c r="A7" s="1" t="s">
        <v>42</v>
      </c>
      <c r="B7" s="1"/>
      <c r="C7" s="31"/>
      <c r="D7" s="31"/>
      <c r="E7" s="31"/>
      <c r="F7" s="31"/>
      <c r="G7" s="31"/>
      <c r="H7" s="31"/>
      <c r="I7" s="31"/>
      <c r="J7" s="31"/>
      <c r="K7" s="31"/>
      <c r="L7" s="31"/>
      <c r="M7" s="31"/>
      <c r="N7" s="31"/>
      <c r="O7" s="31"/>
      <c r="P7" s="31"/>
    </row>
    <row r="8" spans="1:16" ht="18.75">
      <c r="A8" s="1" t="s">
        <v>2</v>
      </c>
      <c r="B8" s="1"/>
      <c r="C8" s="31"/>
      <c r="D8" s="31"/>
      <c r="E8" s="31"/>
      <c r="F8" s="31"/>
      <c r="G8" s="31"/>
      <c r="H8" s="31"/>
      <c r="I8" s="31"/>
      <c r="J8" s="31"/>
      <c r="K8" s="31"/>
      <c r="L8" s="31"/>
      <c r="M8" s="31"/>
      <c r="N8" s="31"/>
      <c r="O8" s="31"/>
      <c r="P8" s="31"/>
    </row>
    <row r="9" spans="1:16" ht="18.75">
      <c r="A9" s="1" t="s">
        <v>52</v>
      </c>
      <c r="B9" s="1"/>
      <c r="C9" s="31"/>
      <c r="D9" s="31"/>
      <c r="E9" s="31"/>
      <c r="F9" s="31"/>
      <c r="G9" s="31"/>
      <c r="H9" s="31"/>
      <c r="I9" s="31"/>
      <c r="J9" s="31"/>
      <c r="K9" s="31"/>
      <c r="L9" s="31"/>
      <c r="M9" s="31"/>
      <c r="N9" s="31"/>
      <c r="O9" s="31"/>
      <c r="P9" s="31"/>
    </row>
    <row r="10" spans="1:16" ht="18.75">
      <c r="A10" s="1" t="s">
        <v>45</v>
      </c>
      <c r="B10" s="1"/>
      <c r="C10" s="31"/>
      <c r="D10" s="31"/>
      <c r="E10" s="31"/>
      <c r="F10" s="31"/>
      <c r="G10" s="31"/>
      <c r="H10" s="31"/>
      <c r="I10" s="31"/>
      <c r="J10" s="31"/>
      <c r="K10" s="31"/>
      <c r="L10" s="31"/>
      <c r="M10" s="31"/>
      <c r="N10" s="31"/>
      <c r="O10" s="31"/>
      <c r="P10" s="31"/>
    </row>
    <row r="11" spans="1:16" ht="18.75">
      <c r="A11" s="4" t="s">
        <v>53</v>
      </c>
      <c r="B11" s="1"/>
      <c r="C11" s="31"/>
      <c r="D11" s="31"/>
      <c r="E11" s="31"/>
      <c r="F11" s="31"/>
      <c r="G11" s="31"/>
      <c r="H11" s="31"/>
      <c r="I11" s="31"/>
      <c r="J11" s="31"/>
      <c r="K11" s="31"/>
      <c r="L11" s="31"/>
      <c r="M11" s="31"/>
      <c r="N11" s="31"/>
      <c r="O11" s="31"/>
      <c r="P11" s="31"/>
    </row>
    <row r="12" spans="1:16" ht="18.75">
      <c r="A12" s="4" t="s">
        <v>43</v>
      </c>
      <c r="B12" s="1"/>
      <c r="C12" s="31"/>
      <c r="D12" s="31"/>
      <c r="E12" s="31"/>
      <c r="F12" s="31"/>
      <c r="G12" s="31"/>
      <c r="H12" s="31"/>
      <c r="I12" s="31"/>
      <c r="J12" s="31"/>
      <c r="K12" s="31"/>
      <c r="L12" s="31"/>
      <c r="M12" s="31"/>
      <c r="N12" s="31"/>
      <c r="O12" s="31"/>
      <c r="P12" s="31"/>
    </row>
    <row r="13" spans="1:16" ht="18.75">
      <c r="A13" s="1" t="s">
        <v>3</v>
      </c>
      <c r="B13" s="1"/>
      <c r="C13" s="31"/>
      <c r="D13" s="31"/>
      <c r="E13" s="31"/>
      <c r="F13" s="31"/>
      <c r="G13" s="31"/>
      <c r="H13" s="31"/>
      <c r="I13" s="31"/>
      <c r="J13" s="31"/>
      <c r="K13" s="31"/>
      <c r="L13" s="31"/>
      <c r="M13" s="31"/>
      <c r="N13" s="31"/>
      <c r="O13" s="31"/>
      <c r="P13" s="31"/>
    </row>
    <row r="15" spans="1:17" ht="29.25" customHeight="1">
      <c r="A15" s="49" t="s">
        <v>4</v>
      </c>
      <c r="B15" s="49" t="s">
        <v>63</v>
      </c>
      <c r="C15" s="49" t="s">
        <v>64</v>
      </c>
      <c r="D15" s="49"/>
      <c r="E15" s="49"/>
      <c r="F15" s="49"/>
      <c r="G15" s="49"/>
      <c r="H15" s="52" t="s">
        <v>39</v>
      </c>
      <c r="I15" s="52"/>
      <c r="J15" s="52" t="s">
        <v>65</v>
      </c>
      <c r="K15" s="52" t="s">
        <v>66</v>
      </c>
      <c r="L15" s="52"/>
      <c r="M15" s="49" t="s">
        <v>67</v>
      </c>
      <c r="N15" s="49" t="s">
        <v>68</v>
      </c>
      <c r="O15" s="49" t="s">
        <v>69</v>
      </c>
      <c r="P15" s="49" t="s">
        <v>70</v>
      </c>
      <c r="Q15" s="24"/>
    </row>
    <row r="16" spans="1:17" ht="27" customHeight="1">
      <c r="A16" s="49"/>
      <c r="B16" s="49"/>
      <c r="C16" s="49" t="s">
        <v>71</v>
      </c>
      <c r="D16" s="49"/>
      <c r="E16" s="49" t="s">
        <v>72</v>
      </c>
      <c r="F16" s="49"/>
      <c r="G16" s="49"/>
      <c r="H16" s="52" t="s">
        <v>73</v>
      </c>
      <c r="I16" s="52" t="s">
        <v>74</v>
      </c>
      <c r="J16" s="52"/>
      <c r="K16" s="52" t="s">
        <v>73</v>
      </c>
      <c r="L16" s="52" t="s">
        <v>74</v>
      </c>
      <c r="M16" s="49"/>
      <c r="N16" s="49"/>
      <c r="O16" s="49"/>
      <c r="P16" s="49"/>
      <c r="Q16" s="24"/>
    </row>
    <row r="17" spans="1:17" ht="60">
      <c r="A17" s="49"/>
      <c r="B17" s="49"/>
      <c r="C17" s="8" t="s">
        <v>75</v>
      </c>
      <c r="D17" s="8" t="s">
        <v>76</v>
      </c>
      <c r="E17" s="8" t="s">
        <v>77</v>
      </c>
      <c r="F17" s="8" t="s">
        <v>78</v>
      </c>
      <c r="G17" s="8" t="s">
        <v>102</v>
      </c>
      <c r="H17" s="52"/>
      <c r="I17" s="52"/>
      <c r="J17" s="52"/>
      <c r="K17" s="52"/>
      <c r="L17" s="52"/>
      <c r="M17" s="49"/>
      <c r="N17" s="49"/>
      <c r="O17" s="49"/>
      <c r="P17" s="49"/>
      <c r="Q17" s="24"/>
    </row>
    <row r="18" spans="1:17" ht="15">
      <c r="A18" s="32">
        <v>1</v>
      </c>
      <c r="B18" s="6">
        <v>2</v>
      </c>
      <c r="C18" s="6">
        <v>3</v>
      </c>
      <c r="D18" s="6">
        <v>4</v>
      </c>
      <c r="E18" s="6">
        <v>5</v>
      </c>
      <c r="F18" s="6">
        <v>6</v>
      </c>
      <c r="G18" s="6">
        <v>7</v>
      </c>
      <c r="H18" s="6">
        <v>8</v>
      </c>
      <c r="I18" s="6">
        <v>9</v>
      </c>
      <c r="J18" s="6">
        <v>10</v>
      </c>
      <c r="K18" s="6">
        <v>11</v>
      </c>
      <c r="L18" s="6">
        <v>12</v>
      </c>
      <c r="M18" s="6">
        <v>13</v>
      </c>
      <c r="N18" s="6">
        <v>14</v>
      </c>
      <c r="O18" s="6">
        <v>15</v>
      </c>
      <c r="P18" s="6">
        <v>16</v>
      </c>
      <c r="Q18" s="24"/>
    </row>
    <row r="19" spans="1:17" ht="30">
      <c r="A19" s="8">
        <v>1</v>
      </c>
      <c r="B19" s="8" t="s">
        <v>81</v>
      </c>
      <c r="C19" s="33" t="s">
        <v>79</v>
      </c>
      <c r="D19" s="33" t="s">
        <v>79</v>
      </c>
      <c r="E19" s="33">
        <v>0</v>
      </c>
      <c r="F19" s="33">
        <v>0</v>
      </c>
      <c r="G19" s="33">
        <f>3402600/1000</f>
        <v>3402.6</v>
      </c>
      <c r="H19" s="38" t="s">
        <v>82</v>
      </c>
      <c r="I19" s="6"/>
      <c r="J19" s="34">
        <v>1665.25424</v>
      </c>
      <c r="K19" s="8">
        <v>2</v>
      </c>
      <c r="L19" s="6"/>
      <c r="M19" s="34">
        <f aca="true" t="shared" si="0" ref="M19:M27">J19*K19</f>
        <v>3330.50848</v>
      </c>
      <c r="N19" s="39" t="s">
        <v>80</v>
      </c>
      <c r="O19" s="39" t="s">
        <v>86</v>
      </c>
      <c r="P19" s="6"/>
      <c r="Q19" s="24"/>
    </row>
    <row r="20" spans="1:16" ht="45">
      <c r="A20" s="33">
        <v>2</v>
      </c>
      <c r="B20" s="8" t="s">
        <v>81</v>
      </c>
      <c r="C20" s="33" t="s">
        <v>79</v>
      </c>
      <c r="D20" s="33" t="s">
        <v>79</v>
      </c>
      <c r="E20" s="33">
        <v>0</v>
      </c>
      <c r="F20" s="33">
        <v>0</v>
      </c>
      <c r="G20" s="33">
        <f>3636000/1000</f>
        <v>3636</v>
      </c>
      <c r="H20" s="38" t="s">
        <v>83</v>
      </c>
      <c r="I20" s="33"/>
      <c r="J20" s="35">
        <v>1779.66102</v>
      </c>
      <c r="K20" s="33">
        <v>2</v>
      </c>
      <c r="L20" s="33"/>
      <c r="M20" s="36">
        <f t="shared" si="0"/>
        <v>3559.32204</v>
      </c>
      <c r="N20" s="39" t="s">
        <v>80</v>
      </c>
      <c r="O20" s="39" t="s">
        <v>86</v>
      </c>
      <c r="P20" s="37"/>
    </row>
    <row r="21" spans="1:16" ht="30">
      <c r="A21" s="33">
        <v>3</v>
      </c>
      <c r="B21" s="8" t="s">
        <v>81</v>
      </c>
      <c r="C21" s="33" t="s">
        <v>79</v>
      </c>
      <c r="D21" s="33" t="s">
        <v>79</v>
      </c>
      <c r="E21" s="33">
        <v>0</v>
      </c>
      <c r="F21" s="33">
        <v>0</v>
      </c>
      <c r="G21" s="33" t="s">
        <v>101</v>
      </c>
      <c r="H21" s="38" t="s">
        <v>84</v>
      </c>
      <c r="I21" s="6"/>
      <c r="J21" s="34">
        <v>414.41194</v>
      </c>
      <c r="K21" s="8">
        <v>1</v>
      </c>
      <c r="L21" s="6"/>
      <c r="M21" s="34">
        <f t="shared" si="0"/>
        <v>414.41194</v>
      </c>
      <c r="N21" s="39" t="s">
        <v>85</v>
      </c>
      <c r="O21" s="39" t="s">
        <v>87</v>
      </c>
      <c r="P21" s="6"/>
    </row>
    <row r="22" spans="1:16" ht="30">
      <c r="A22" s="33">
        <v>4</v>
      </c>
      <c r="B22" s="8" t="s">
        <v>81</v>
      </c>
      <c r="C22" s="33" t="s">
        <v>79</v>
      </c>
      <c r="D22" s="33" t="s">
        <v>79</v>
      </c>
      <c r="E22" s="33">
        <v>0</v>
      </c>
      <c r="F22" s="33">
        <v>0</v>
      </c>
      <c r="G22" s="33">
        <f>326272/1000</f>
        <v>326.272</v>
      </c>
      <c r="H22" s="38" t="s">
        <v>88</v>
      </c>
      <c r="I22" s="33"/>
      <c r="J22" s="35">
        <v>300.84746</v>
      </c>
      <c r="K22" s="33">
        <v>1</v>
      </c>
      <c r="L22" s="33"/>
      <c r="M22" s="36">
        <f t="shared" si="0"/>
        <v>300.84746</v>
      </c>
      <c r="N22" s="39" t="s">
        <v>89</v>
      </c>
      <c r="O22" s="39" t="s">
        <v>90</v>
      </c>
      <c r="P22" s="37"/>
    </row>
    <row r="23" spans="1:16" ht="30">
      <c r="A23" s="33">
        <v>5</v>
      </c>
      <c r="B23" s="8" t="s">
        <v>81</v>
      </c>
      <c r="C23" s="33" t="s">
        <v>79</v>
      </c>
      <c r="D23" s="33" t="s">
        <v>79</v>
      </c>
      <c r="E23" s="33">
        <v>0</v>
      </c>
      <c r="F23" s="33">
        <v>1036.42</v>
      </c>
      <c r="G23" s="33">
        <v>0</v>
      </c>
      <c r="H23" s="38" t="s">
        <v>91</v>
      </c>
      <c r="I23" s="6"/>
      <c r="J23" s="34">
        <v>1036.4159</v>
      </c>
      <c r="K23" s="8">
        <v>1</v>
      </c>
      <c r="L23" s="6"/>
      <c r="M23" s="34">
        <f t="shared" si="0"/>
        <v>1036.4159</v>
      </c>
      <c r="N23" s="39" t="s">
        <v>92</v>
      </c>
      <c r="O23" s="39" t="s">
        <v>93</v>
      </c>
      <c r="P23" s="6"/>
    </row>
    <row r="24" spans="1:16" ht="30">
      <c r="A24" s="33">
        <v>6</v>
      </c>
      <c r="B24" s="8" t="s">
        <v>81</v>
      </c>
      <c r="C24" s="33" t="s">
        <v>79</v>
      </c>
      <c r="D24" s="33" t="s">
        <v>79</v>
      </c>
      <c r="E24" s="33">
        <v>0</v>
      </c>
      <c r="F24" s="33">
        <v>1141.19</v>
      </c>
      <c r="G24" s="33">
        <v>0</v>
      </c>
      <c r="H24" s="38" t="s">
        <v>94</v>
      </c>
      <c r="I24" s="33"/>
      <c r="J24" s="35">
        <v>1141.18778</v>
      </c>
      <c r="K24" s="33">
        <v>1</v>
      </c>
      <c r="L24" s="33"/>
      <c r="M24" s="36">
        <f t="shared" si="0"/>
        <v>1141.18778</v>
      </c>
      <c r="N24" s="39" t="s">
        <v>92</v>
      </c>
      <c r="O24" s="39" t="s">
        <v>93</v>
      </c>
      <c r="P24" s="37"/>
    </row>
    <row r="25" spans="1:16" ht="30">
      <c r="A25" s="33">
        <v>7</v>
      </c>
      <c r="B25" s="8" t="s">
        <v>81</v>
      </c>
      <c r="C25" s="33" t="s">
        <v>79</v>
      </c>
      <c r="D25" s="33" t="s">
        <v>79</v>
      </c>
      <c r="E25" s="33">
        <v>0</v>
      </c>
      <c r="F25" s="35">
        <v>1477.36277</v>
      </c>
      <c r="G25" s="33">
        <v>0</v>
      </c>
      <c r="H25" s="38" t="s">
        <v>95</v>
      </c>
      <c r="I25" s="33"/>
      <c r="J25" s="35">
        <v>1477.36277</v>
      </c>
      <c r="K25" s="33">
        <v>1</v>
      </c>
      <c r="L25" s="33"/>
      <c r="M25" s="36">
        <f t="shared" si="0"/>
        <v>1477.36277</v>
      </c>
      <c r="N25" s="39" t="s">
        <v>92</v>
      </c>
      <c r="O25" s="39" t="s">
        <v>93</v>
      </c>
      <c r="P25" s="37"/>
    </row>
    <row r="26" spans="1:16" ht="30">
      <c r="A26" s="33">
        <v>8</v>
      </c>
      <c r="B26" s="8" t="s">
        <v>81</v>
      </c>
      <c r="C26" s="33" t="s">
        <v>79</v>
      </c>
      <c r="D26" s="33" t="s">
        <v>79</v>
      </c>
      <c r="E26" s="33">
        <v>0</v>
      </c>
      <c r="F26" s="35">
        <v>2306.06569</v>
      </c>
      <c r="G26" s="33">
        <v>0</v>
      </c>
      <c r="H26" s="38" t="s">
        <v>96</v>
      </c>
      <c r="I26" s="33"/>
      <c r="J26" s="35">
        <v>2306.06569</v>
      </c>
      <c r="K26" s="33">
        <v>2</v>
      </c>
      <c r="L26" s="33"/>
      <c r="M26" s="36">
        <f t="shared" si="0"/>
        <v>4612.13138</v>
      </c>
      <c r="N26" s="39" t="s">
        <v>92</v>
      </c>
      <c r="O26" s="39" t="s">
        <v>93</v>
      </c>
      <c r="P26" s="37"/>
    </row>
    <row r="27" spans="1:16" ht="45">
      <c r="A27" s="33">
        <v>9</v>
      </c>
      <c r="B27" s="8" t="s">
        <v>81</v>
      </c>
      <c r="C27" s="33" t="s">
        <v>79</v>
      </c>
      <c r="D27" s="33" t="s">
        <v>79</v>
      </c>
      <c r="E27" s="33">
        <v>0</v>
      </c>
      <c r="F27" s="33">
        <v>0</v>
      </c>
      <c r="G27" s="33">
        <v>0</v>
      </c>
      <c r="H27" s="40" t="s">
        <v>97</v>
      </c>
      <c r="I27" s="33"/>
      <c r="J27" s="35">
        <v>88.87542</v>
      </c>
      <c r="K27" s="33">
        <v>8</v>
      </c>
      <c r="L27" s="33"/>
      <c r="M27" s="36">
        <f t="shared" si="0"/>
        <v>711.00336</v>
      </c>
      <c r="N27" s="39" t="s">
        <v>98</v>
      </c>
      <c r="O27" s="39" t="s">
        <v>99</v>
      </c>
      <c r="P27" s="37"/>
    </row>
    <row r="29" spans="1:5" ht="15">
      <c r="A29" s="1" t="s">
        <v>79</v>
      </c>
      <c r="B29" s="1" t="s">
        <v>103</v>
      </c>
      <c r="C29" s="1"/>
      <c r="D29" s="1"/>
      <c r="E29" s="1"/>
    </row>
  </sheetData>
  <sheetProtection/>
  <mergeCells count="16">
    <mergeCell ref="P15:P17"/>
    <mergeCell ref="C16:D16"/>
    <mergeCell ref="E16:G16"/>
    <mergeCell ref="H16:H17"/>
    <mergeCell ref="I16:I17"/>
    <mergeCell ref="K16:K17"/>
    <mergeCell ref="L16:L17"/>
    <mergeCell ref="M15:M17"/>
    <mergeCell ref="N15:N17"/>
    <mergeCell ref="O15:O17"/>
    <mergeCell ref="A15:A17"/>
    <mergeCell ref="B15:B17"/>
    <mergeCell ref="C15:G15"/>
    <mergeCell ref="H15:I15"/>
    <mergeCell ref="J15:J17"/>
    <mergeCell ref="K15:L15"/>
  </mergeCells>
  <printOptions/>
  <pageMargins left="0.5118110236220472" right="0" top="0.5511811023622047" bottom="0" header="0.31496062992125984" footer="0.31496062992125984"/>
  <pageSetup fitToHeight="1" fitToWidth="1" horizontalDpi="600" verticalDpi="600" orientation="landscape"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2012-08-13T11:11:53Z</cp:lastPrinted>
  <dcterms:created xsi:type="dcterms:W3CDTF">2006-09-16T00:00:00Z</dcterms:created>
  <dcterms:modified xsi:type="dcterms:W3CDTF">2017-04-12T08:20:31Z</dcterms:modified>
  <cp:category/>
  <cp:version/>
  <cp:contentType/>
  <cp:contentStatus/>
</cp:coreProperties>
</file>